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t xml:space="preserve">Also supports others via plugins (Oracle/MSSQL)
	-Ryan Adams</t>
      </text>
    </comment>
  </commentList>
</comments>
</file>

<file path=xl/sharedStrings.xml><?xml version="1.0" encoding="utf-8"?>
<sst xmlns="http://schemas.openxmlformats.org/spreadsheetml/2006/main" count="40" uniqueCount="39">
  <si>
    <t>Requirements</t>
  </si>
  <si>
    <t>Technology</t>
  </si>
  <si>
    <t>PHP</t>
  </si>
  <si>
    <t>Python/Django</t>
  </si>
  <si>
    <t>Python?</t>
  </si>
  <si>
    <t>JavaScript</t>
  </si>
  <si>
    <t>JavaScript/Node</t>
  </si>
  <si>
    <t>Database</t>
  </si>
  <si>
    <t>MySQL/Postgres/SQLite</t>
  </si>
  <si>
    <t>MySQL/Postgres</t>
  </si>
  <si>
    <t>ZODB (Bespoke object Database)</t>
  </si>
  <si>
    <t>MySQL</t>
  </si>
  <si>
    <t>Any</t>
  </si>
  <si>
    <t>MongoDB</t>
  </si>
  <si>
    <t>Users</t>
  </si>
  <si>
    <t>Multitenancy</t>
  </si>
  <si>
    <t> - Hierarchy</t>
  </si>
  <si>
    <t>- Scope/Contexts</t>
  </si>
  <si>
    <t>- Roles</t>
  </si>
  <si>
    <t>- Capabilities</t>
  </si>
  <si>
    <t>Workflow</t>
  </si>
  <si>
    <t>Document DB (NoSQL DB)</t>
  </si>
  <si>
    <t>Security (Authentication/Authorisation)</t>
  </si>
  <si>
    <t>Asset Managment (Files/Images/Videos)</t>
  </si>
  <si>
    <t>JSON-Schema support</t>
  </si>
  <si>
    <t>Bleeding Edge Technology</t>
  </si>
  <si>
    <t>Ease of Offline Install</t>
  </si>
  <si>
    <t>Suitability (Aligned with Adapt architecture)</t>
  </si>
  <si>
    <t>Support for Unit Testing</t>
  </si>
  <si>
    <t>Active Community</t>
  </si>
  <si>
    <t>Score</t>
  </si>
  <si>
    <t>Learning Curve</t>
  </si>
  <si>
    <t>Total</t>
  </si>
  <si>
    <t>Color Key</t>
  </si>
  <si>
    <t>Final Score</t>
  </si>
  <si>
    <t>Functional Requirement</t>
  </si>
  <si>
    <t>Non-Functionaly Requirement</t>
  </si>
  <si>
    <t>Modifier</t>
  </si>
  <si>
    <t>Notes 
Scoring:
0    = No support
0.5 = Supported by plugins
1    = Supported out of the box
Modifiers:
(These deduct points from the score)
0    = No Concern
1    = Small Concern
2    = Moderate Concern
3    = Significant Concern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</si>
</sst>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1">
    <fill>
      <patternFill patternType="none"/>
    </fill>
    <fill>
      <patternFill patternType="gray125">
        <bgColor rgb="FFFFFFFF"/>
      </patternFill>
    </fill>
    <fill>
      <patternFill patternType="solid">
        <fgColor rgb="FFEA9999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B6D7A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fillId="0" numFmtId="0" borderId="0" fontId="0"/>
  </cellStyleXfs>
  <cellXfs count="39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2" xfId="0" numFmtId="0" borderId="2" fontId="0" applyFill="1">
      <alignment vertical="bottom" horizontal="general" wrapText="1"/>
    </xf>
    <xf applyBorder="1" applyAlignment="1" fillId="3" xfId="0" numFmtId="0" borderId="3" fontId="0" applyFill="1">
      <alignment vertical="bottom" horizontal="general" wrapText="1"/>
    </xf>
    <xf applyBorder="1" applyAlignment="1" fillId="4" xfId="0" numFmtId="0" borderId="4" applyFont="1" fontId="1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5" xfId="0" numFmtId="0" borderId="6" applyFont="1" fontId="2" applyFill="1">
      <alignment vertical="bottom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6" xfId="0" numFmtId="0" borderId="8" fontId="0" applyFill="1">
      <alignment vertical="bottom" horizontal="general" wrapText="1"/>
    </xf>
    <xf applyBorder="1" applyAlignment="1" fillId="7" xfId="0" numFmtId="0" borderId="9" fontId="0" applyFill="1">
      <alignment vertical="bottom" horizontal="general" wrapText="1"/>
    </xf>
    <xf applyBorder="1" applyAlignment="1" fillId="8" xfId="0" numFmtId="0" borderId="10" applyFont="1" fontId="3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Border="1" applyAlignment="1" fillId="0" xfId="0" numFmtId="0" borderId="12" fontId="0">
      <alignment vertical="bottom" horizontal="general" wrapText="1"/>
    </xf>
    <xf applyBorder="1" applyAlignment="1" fillId="9" xfId="0" numFmtId="0" borderId="13" fontId="0" applyFill="1">
      <alignment vertical="bottom" horizontal="general" wrapText="1"/>
    </xf>
    <xf applyBorder="1" applyAlignment="1" fillId="10" xfId="0" numFmtId="0" borderId="14" fontId="0" applyFill="1">
      <alignment vertical="bottom" horizontal="general" wrapText="1"/>
    </xf>
    <xf applyBorder="1" applyAlignment="1" fillId="11" xfId="0" numFmtId="0" borderId="15" fontId="0" applyFill="1">
      <alignment vertical="bottom" horizontal="general" wrapText="1"/>
    </xf>
    <xf applyBorder="1" applyAlignment="1" fillId="12" xfId="0" numFmtId="0" borderId="16" fontId="0" applyFill="1">
      <alignment vertical="bottom" horizontal="general" wrapText="1"/>
    </xf>
    <xf applyBorder="1" applyAlignment="1" fillId="0" xfId="0" numFmtId="0" borderId="17" fontId="0">
      <alignment vertical="bottom" horizontal="general" wrapText="1"/>
    </xf>
    <xf applyBorder="1" applyAlignment="1" fillId="0" xfId="0" numFmtId="0" borderId="18" fontId="0">
      <alignment vertical="bottom" horizontal="general" wrapText="1"/>
    </xf>
    <xf applyBorder="1" applyAlignment="1" fillId="13" xfId="0" numFmtId="0" borderId="19" applyFont="1" fontId="4" applyFill="1">
      <alignment vertical="bottom" horizontal="general" wrapText="1"/>
    </xf>
    <xf applyBorder="1" applyAlignment="1" fillId="0" xfId="0" numFmtId="0" borderId="20" applyFont="1" fontId="5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0" xfId="0" numFmtId="0" borderId="22" applyFont="1" fontId="6">
      <alignment vertical="bottom" horizontal="general" wrapText="1"/>
    </xf>
    <xf applyBorder="1" applyAlignment="1" fillId="0" xfId="0" numFmtId="0" borderId="23" fontId="0">
      <alignment vertical="bottom" horizontal="general" wrapText="1"/>
    </xf>
    <xf applyBorder="1" applyAlignment="1" fillId="14" xfId="0" numFmtId="0" borderId="24" applyFont="1" fontId="7" applyFill="1">
      <alignment vertical="bottom" horizontal="general" wrapText="1"/>
    </xf>
    <xf applyBorder="1" applyAlignment="1" fillId="0" xfId="0" numFmtId="0" borderId="25" fontId="0">
      <alignment vertical="bottom" horizontal="general" wrapText="1"/>
    </xf>
    <xf applyBorder="1" applyAlignment="1" fillId="15" xfId="0" numFmtId="0" borderId="26" fontId="0" applyFill="1">
      <alignment vertical="bottom" horizontal="general" wrapText="1"/>
    </xf>
    <xf applyBorder="1" applyAlignment="1" fillId="0" xfId="0" numFmtId="0" borderId="27" fontId="0">
      <alignment vertical="bottom" horizontal="general" wrapText="1"/>
    </xf>
    <xf applyBorder="1" applyAlignment="1" fillId="16" xfId="0" numFmtId="0" borderId="28" applyFont="1" fontId="8" applyFill="1">
      <alignment vertical="bottom" horizontal="general" wrapText="1"/>
    </xf>
    <xf applyBorder="1" applyAlignment="1" fillId="17" xfId="0" numFmtId="0" borderId="29" applyFont="1" fontId="9" applyFill="1">
      <alignment vertical="bottom" horizontal="general" wrapText="1"/>
    </xf>
    <xf applyBorder="1" applyAlignment="1" fillId="0" xfId="0" numFmtId="0" borderId="30" applyFont="1" fontId="10">
      <alignment vertical="bottom" horizontal="general" wrapText="1"/>
    </xf>
    <xf applyBorder="1" applyAlignment="1" fillId="0" xfId="0" numFmtId="0" borderId="31" fontId="0">
      <alignment vertical="bottom" horizontal="general" wrapText="1"/>
    </xf>
    <xf applyBorder="1" applyAlignment="1" fillId="0" xfId="0" numFmtId="0" borderId="32" fontId="0">
      <alignment vertical="bottom" horizontal="general" wrapText="1"/>
    </xf>
    <xf applyBorder="1" applyAlignment="1" fillId="18" xfId="0" numFmtId="0" borderId="33" applyFont="1" fontId="11" applyFill="1">
      <alignment vertical="bottom" horizontal="general" wrapText="1"/>
    </xf>
    <xf applyBorder="1" applyAlignment="1" fillId="19" xfId="0" numFmtId="0" borderId="34" applyFont="1" fontId="12" applyFill="1">
      <alignment vertical="bottom" horizontal="general" wrapText="1"/>
    </xf>
    <xf applyBorder="1" applyAlignment="1" fillId="0" xfId="0" numFmtId="0" borderId="35" applyFont="1" fontId="13">
      <alignment vertical="bottom" horizontal="general" wrapText="1"/>
    </xf>
    <xf applyBorder="1" applyAlignment="1" fillId="0" xfId="0" numFmtId="0" borderId="36" fontId="0">
      <alignment vertical="bottom" horizontal="general" wrapText="1"/>
    </xf>
    <xf applyBorder="1" applyAlignment="1" fillId="20" xfId="0" numFmtId="0" borderId="37" fontId="0" applyFill="1">
      <alignment vertical="bottom" horizontal="general" wrapText="1"/>
    </xf>
    <xf applyBorder="1" applyAlignment="1" fillId="0" xfId="0" numFmtId="0" borderId="38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_rels/sheet1.xml.rels><?xml version="1.0" encoding="UTF-8" standalone="yes"?><Relationships xmlns="http://schemas.openxmlformats.org/package/2006/relationships"><Relationship Target="../drawings/vmlDrawing1.vml" Type="http://schemas.openxmlformats.org/officeDocument/2006/relationships/vmlDrawing" Id="rId2"/><Relationship Target="../comments1.xml" Type="http://schemas.openxmlformats.org/officeDocument/2006/relationships/comments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42.14"/>
    <col min="9" customWidth="1" max="9" width="1.86"/>
    <col min="10" customWidth="1" max="10" width="39.43"/>
  </cols>
  <sheetData>
    <row customHeight="1" r="1" ht="39.0">
      <c t="s" s="22" r="A1">
        <v>0</v>
      </c>
      <c t="str" s="24" r="B1">
        <f>hyperlink("https://drupal.org/","Drupal")</f>
        <v>Drupal</v>
      </c>
      <c t="str" s="4" r="C1">
        <f>hyperlink("https://www.django-cms.org/en/","Django CMS")</f>
        <v>Django CMS</v>
      </c>
      <c t="str" s="4" r="D1">
        <f>hyperlink("https://plone.org/","Plone")</f>
        <v>Plone</v>
      </c>
      <c t="str" s="4" r="E1">
        <f>hyperlink("http://wordpress.org/","Wordpress")</f>
        <v>Wordpress</v>
      </c>
      <c t="str" s="4" r="F1">
        <f>hyperlink("http://nodejs.org/","Nodejs")</f>
        <v>Nodejs</v>
      </c>
      <c t="str" s="34" r="G1">
        <f>hyperlink("http://calip.so/","Calipso")</f>
        <v>Calipso</v>
      </c>
      <c s="1" r="H1"/>
    </row>
    <row r="2">
      <c t="s" s="20" r="A2">
        <v>1</v>
      </c>
      <c t="s" s="1" r="B2">
        <v>2</v>
      </c>
      <c t="s" r="C2">
        <v>3</v>
      </c>
      <c t="s" r="D2">
        <v>4</v>
      </c>
      <c t="s" r="E2">
        <v>2</v>
      </c>
      <c t="s" r="F2">
        <v>5</v>
      </c>
      <c t="s" s="11" r="G2">
        <v>6</v>
      </c>
      <c s="1" r="H2"/>
    </row>
    <row r="3">
      <c t="s" s="30" r="A3">
        <v>7</v>
      </c>
      <c t="s" s="21" r="B3">
        <v>8</v>
      </c>
      <c t="s" s="32" r="C3">
        <v>9</v>
      </c>
      <c t="s" s="32" r="D3">
        <v>10</v>
      </c>
      <c t="s" s="32" r="E3">
        <v>11</v>
      </c>
      <c t="s" s="32" r="F3">
        <v>12</v>
      </c>
      <c t="s" s="17" r="G3">
        <v>13</v>
      </c>
      <c s="1" r="H3"/>
    </row>
    <row r="4">
      <c t="s" s="33" r="A4">
        <v>14</v>
      </c>
      <c s="25" r="B4">
        <v>1</v>
      </c>
      <c s="12" r="C4">
        <v>1</v>
      </c>
      <c s="12" r="D4">
        <v>1</v>
      </c>
      <c s="12" r="E4">
        <v>1</v>
      </c>
      <c s="12" r="F4">
        <v>0.5</v>
      </c>
      <c s="38" r="G4">
        <v>1</v>
      </c>
      <c s="1" r="H4"/>
    </row>
    <row r="5">
      <c t="s" s="29" r="A5">
        <v>15</v>
      </c>
      <c s="1" r="B5">
        <v>0.5</v>
      </c>
      <c r="C5">
        <v>1</v>
      </c>
      <c r="D5">
        <v>0</v>
      </c>
      <c r="E5">
        <v>1</v>
      </c>
      <c r="F5">
        <v>0</v>
      </c>
      <c s="11" r="G5">
        <v>0</v>
      </c>
      <c s="1" r="H5"/>
    </row>
    <row r="6">
      <c t="s" s="29" r="A6">
        <v>16</v>
      </c>
      <c s="1" r="B6">
        <v>0</v>
      </c>
      <c r="C6">
        <v>0.5</v>
      </c>
      <c r="D6">
        <v>0</v>
      </c>
      <c r="E6">
        <v>0</v>
      </c>
      <c r="F6">
        <v>0</v>
      </c>
      <c s="11" r="G6">
        <v>0</v>
      </c>
      <c s="1" r="H6"/>
    </row>
    <row r="7">
      <c t="s" s="29" r="A7">
        <v>17</v>
      </c>
      <c s="1" r="B7">
        <v>0</v>
      </c>
      <c r="C7">
        <v>0</v>
      </c>
      <c r="D7">
        <v>0</v>
      </c>
      <c r="E7">
        <v>0</v>
      </c>
      <c r="F7">
        <v>0</v>
      </c>
      <c s="11" r="G7">
        <v>0</v>
      </c>
      <c s="1" r="H7"/>
    </row>
    <row r="8">
      <c t="s" s="29" r="A8">
        <v>18</v>
      </c>
      <c s="1" r="B8">
        <v>1</v>
      </c>
      <c r="C8">
        <v>1</v>
      </c>
      <c r="D8">
        <v>1</v>
      </c>
      <c r="E8">
        <v>1</v>
      </c>
      <c r="F8">
        <v>0</v>
      </c>
      <c s="11" r="G8">
        <v>0</v>
      </c>
      <c s="1" r="H8"/>
    </row>
    <row r="9">
      <c t="s" s="29" r="A9">
        <v>19</v>
      </c>
      <c s="1" r="B9">
        <v>1</v>
      </c>
      <c r="C9">
        <v>1</v>
      </c>
      <c r="D9">
        <v>1</v>
      </c>
      <c r="E9">
        <v>0</v>
      </c>
      <c r="F9">
        <v>0</v>
      </c>
      <c s="11" r="G9">
        <v>1</v>
      </c>
      <c s="1" r="H9"/>
    </row>
    <row r="10">
      <c t="s" s="29" r="A10">
        <v>20</v>
      </c>
      <c s="1" r="B10">
        <v>1</v>
      </c>
      <c r="C10">
        <v>1</v>
      </c>
      <c r="D10">
        <v>1</v>
      </c>
      <c r="E10">
        <v>0.5</v>
      </c>
      <c r="F10">
        <v>0.5</v>
      </c>
      <c s="11" r="G10">
        <v>0.5</v>
      </c>
      <c s="1" r="H10"/>
    </row>
    <row r="11">
      <c t="s" s="29" r="A11">
        <v>21</v>
      </c>
      <c s="1" r="B11">
        <v>0.5</v>
      </c>
      <c r="C11">
        <v>0.5</v>
      </c>
      <c r="D11">
        <v>1</v>
      </c>
      <c r="E11">
        <v>0</v>
      </c>
      <c r="F11">
        <v>1</v>
      </c>
      <c s="11" r="G11">
        <v>1</v>
      </c>
      <c s="1" r="H11"/>
    </row>
    <row r="12">
      <c t="s" s="29" r="A12">
        <v>22</v>
      </c>
      <c s="1" r="B12">
        <v>1</v>
      </c>
      <c r="C12">
        <v>1</v>
      </c>
      <c r="D12">
        <v>1</v>
      </c>
      <c r="E12">
        <v>1</v>
      </c>
      <c r="F12">
        <v>1</v>
      </c>
      <c s="11" r="G12">
        <v>1</v>
      </c>
      <c s="1" r="H12"/>
    </row>
    <row r="13">
      <c t="s" s="29" r="A13">
        <v>23</v>
      </c>
      <c s="1" r="B13">
        <v>1</v>
      </c>
      <c r="C13">
        <v>1</v>
      </c>
      <c r="D13">
        <v>1</v>
      </c>
      <c r="E13">
        <v>1</v>
      </c>
      <c r="F13">
        <v>0.5</v>
      </c>
      <c s="11" r="G13">
        <v>1</v>
      </c>
      <c s="1" r="H13"/>
    </row>
    <row r="14">
      <c t="s" s="29" r="A14">
        <v>24</v>
      </c>
      <c s="1" r="B14">
        <v>0</v>
      </c>
      <c r="C14">
        <v>0</v>
      </c>
      <c r="D14">
        <v>0</v>
      </c>
      <c r="E14">
        <v>0</v>
      </c>
      <c r="F14">
        <v>0.5</v>
      </c>
      <c s="11" r="G14">
        <v>0.5</v>
      </c>
      <c s="1" r="H14"/>
    </row>
    <row r="15">
      <c t="s" s="6" r="A15">
        <v>25</v>
      </c>
      <c s="1" r="B15">
        <v>0</v>
      </c>
      <c r="C15">
        <v>0</v>
      </c>
      <c r="D15">
        <v>0</v>
      </c>
      <c r="E15">
        <v>0</v>
      </c>
      <c r="F15">
        <v>1</v>
      </c>
      <c s="11" r="G15">
        <v>1</v>
      </c>
      <c s="1" r="H15"/>
    </row>
    <row r="16">
      <c t="s" s="6" r="A16">
        <v>26</v>
      </c>
      <c s="1" r="B16">
        <v>0</v>
      </c>
      <c r="C16">
        <v>0</v>
      </c>
      <c r="D16">
        <v>0</v>
      </c>
      <c r="E16">
        <v>0</v>
      </c>
      <c r="F16">
        <v>1</v>
      </c>
      <c s="11" r="G16">
        <v>1</v>
      </c>
      <c s="1" r="H16"/>
    </row>
    <row r="17">
      <c t="s" s="6" r="A17">
        <v>27</v>
      </c>
      <c s="1" r="B17">
        <v>0</v>
      </c>
      <c r="C17">
        <v>0</v>
      </c>
      <c r="D17">
        <v>0</v>
      </c>
      <c r="E17">
        <v>0</v>
      </c>
      <c r="F17">
        <v>1</v>
      </c>
      <c s="11" r="G17">
        <v>1</v>
      </c>
      <c s="1" r="H17"/>
    </row>
    <row r="18">
      <c t="s" s="6" r="A18">
        <v>28</v>
      </c>
      <c s="1" r="B18">
        <v>1</v>
      </c>
      <c r="C18">
        <v>1</v>
      </c>
      <c r="D18">
        <v>1</v>
      </c>
      <c r="E18">
        <v>0</v>
      </c>
      <c r="F18">
        <v>1</v>
      </c>
      <c s="11" r="G18">
        <v>1</v>
      </c>
      <c s="1" r="H18"/>
    </row>
    <row r="19">
      <c t="s" s="28" r="A19">
        <v>29</v>
      </c>
      <c s="21" r="B19">
        <v>1</v>
      </c>
      <c s="32" r="C19">
        <v>0.5</v>
      </c>
      <c s="32" r="D19">
        <v>0.5</v>
      </c>
      <c s="32" r="E19">
        <v>1</v>
      </c>
      <c s="32" r="F19">
        <v>1</v>
      </c>
      <c s="17" r="G19">
        <v>0</v>
      </c>
      <c s="1" r="H19"/>
    </row>
    <row r="20">
      <c s="23" r="A20"/>
      <c s="25" r="B20"/>
      <c s="12" r="C20"/>
      <c s="12" r="D20"/>
      <c s="12" r="E20"/>
      <c s="12" r="F20"/>
      <c s="38" r="G20"/>
      <c s="1" r="H20"/>
    </row>
    <row r="21">
      <c s="18" r="A21"/>
      <c s="21" r="B21"/>
      <c s="32" r="C21"/>
      <c s="32" r="D21"/>
      <c s="32" r="E21"/>
      <c s="32" r="F21"/>
      <c s="17" r="G21"/>
      <c s="1" r="H21"/>
    </row>
    <row r="22">
      <c t="s" s="10" r="A22">
        <v>30</v>
      </c>
      <c s="14" r="B22">
        <f>SUM(B4:B21)</f>
        <v>9</v>
      </c>
      <c s="9" r="C22">
        <f>SUM(C4:C21)</f>
        <v>9.5</v>
      </c>
      <c s="9" r="D22">
        <f>SUM(D4:D21)</f>
        <v>8.5</v>
      </c>
      <c s="9" r="E22">
        <f>SUM(E4:E21)</f>
        <v>6.5</v>
      </c>
      <c s="9" r="F22">
        <f>SUM(F4:F21)</f>
        <v>9</v>
      </c>
      <c s="13" r="G22">
        <f>SUM(G4:G21)</f>
        <v>10</v>
      </c>
      <c s="1" r="H22"/>
    </row>
    <row r="23">
      <c s="5" r="A23"/>
      <c s="7" r="B23"/>
      <c s="27" r="C23"/>
      <c s="27" r="D23"/>
      <c s="27" r="E23"/>
      <c s="27" r="F23"/>
      <c s="31" r="G23"/>
      <c s="1" r="H23"/>
    </row>
    <row r="24">
      <c t="s" s="2" r="A24">
        <v>31</v>
      </c>
      <c s="2" r="B24">
        <v>2</v>
      </c>
      <c s="2" r="C24">
        <v>3</v>
      </c>
      <c s="2" r="D24">
        <v>3</v>
      </c>
      <c s="2" r="E24">
        <v>0</v>
      </c>
      <c s="2" r="F24">
        <v>0</v>
      </c>
      <c s="2" r="G24">
        <v>2</v>
      </c>
      <c s="1" r="H24"/>
    </row>
    <row r="25">
      <c s="5" r="A25"/>
      <c s="7" r="B25"/>
      <c s="27" r="C25"/>
      <c s="27" r="D25"/>
      <c s="27" r="E25"/>
      <c s="27" r="F25"/>
      <c s="31" r="G25"/>
      <c s="1" r="H25"/>
    </row>
    <row r="26">
      <c t="s" s="19" r="A26">
        <v>32</v>
      </c>
      <c s="8" r="B26">
        <f>SUM(B22,-B24)</f>
        <v>7</v>
      </c>
      <c s="26" r="C26">
        <f>SUM(C22,-C24)</f>
        <v>6.5</v>
      </c>
      <c s="26" r="D26">
        <f>SUM(D22,-D24)</f>
        <v>5.5</v>
      </c>
      <c s="26" r="E26">
        <f>SUM(E22,-E24)</f>
        <v>6.5</v>
      </c>
      <c s="26" r="F26">
        <f>SUM(F22,-F24)</f>
        <v>9</v>
      </c>
      <c s="15" r="G26">
        <f>SUM(G22,-G24)</f>
        <v>8</v>
      </c>
      <c s="1" r="H26"/>
      <c s="32" r="I26"/>
      <c s="32" r="J26"/>
    </row>
    <row r="27">
      <c s="18" r="A27"/>
      <c s="21" r="B27"/>
      <c s="32" r="C27"/>
      <c s="32" r="D27"/>
      <c s="32" r="E27"/>
      <c s="32" r="F27"/>
      <c s="17" r="G27"/>
      <c s="36" r="H27"/>
      <c s="7" r="I27"/>
      <c t="s" s="35" r="J27">
        <v>33</v>
      </c>
      <c s="1" r="K27"/>
    </row>
    <row r="28">
      <c s="12" r="A28"/>
      <c s="12" r="B28"/>
      <c s="12" r="C28"/>
      <c s="12" r="D28"/>
      <c s="12" r="E28"/>
      <c s="12" r="F28"/>
      <c s="12" r="G28"/>
      <c s="11" r="H28"/>
      <c s="37" r="I28"/>
      <c t="s" s="5" r="J28">
        <v>34</v>
      </c>
      <c s="1" r="K28"/>
    </row>
    <row r="29">
      <c s="11" r="H29"/>
      <c s="16" r="I29"/>
      <c t="s" s="5" r="J29">
        <v>35</v>
      </c>
      <c s="1" r="K29"/>
    </row>
    <row r="30">
      <c s="11" r="H30"/>
      <c s="3" r="I30"/>
      <c t="s" s="5" r="J30">
        <v>36</v>
      </c>
      <c s="1" r="K30"/>
    </row>
    <row r="31">
      <c s="11" r="H31"/>
      <c s="2" r="I31"/>
      <c t="s" s="5" r="J31">
        <v>37</v>
      </c>
      <c s="1" r="K31"/>
    </row>
    <row r="32">
      <c s="12" r="I32"/>
      <c s="12" r="J32"/>
    </row>
    <row r="33">
      <c t="s" r="J33">
        <v>38</v>
      </c>
    </row>
  </sheetData>
  <legacyDrawing r:id="rId2"/>
</worksheet>
</file>